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1" sheetId="4" r:id="rId3"/>
  </sheets>
  <calcPr calcId="125725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<sst xmlns="http://schemas.openxmlformats.org/spreadsheetml/2006/main" count="105" uniqueCount="62">
  <si>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</si>
  <si>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</si>
  <si>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</si>
  <si>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</si>
  <si>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</si>
  <si>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</si>
  <si>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</si>
  <si>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</si>
  <si>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</si>
  <si>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</si>
  <si>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</si>
  <si>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</si>
  <si>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</si>
  <si>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</si>
  <si>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</si>
  <si>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</si>
  <si>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</si>
  <si>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</si>
  <si>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</si>
  <si>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</si>
  <si>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</si>
  <si>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</si>
  <si>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</si>
  <si>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</si>
  <si>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</si>
  <si>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</si>
  <si>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</si>
  <si>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</si>
  <si>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</si>
  <si>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</si>
  <si>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</si>
  <si>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</si>
  <si>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</si>
  <si>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</si>
  <si>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</si>
  <si>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</si>
  <si>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RB</t>
  </si>
  <si>
    <t>Opis radova</t>
  </si>
  <si>
    <t>Jed.mere</t>
  </si>
  <si>
    <t>m2</t>
  </si>
  <si>
    <t>kol.</t>
  </si>
  <si>
    <t>Rok izvršenja radova_________________</t>
  </si>
  <si>
    <t>OŠ "MLADOST" Gandijeva 99</t>
  </si>
  <si>
    <t>UKUPNO RADOVI SA PDV</t>
  </si>
  <si>
    <t>UKUPNO RADOVI BEZ  PDV</t>
  </si>
  <si>
    <t>Način plaćanja: broj rata_________________</t>
  </si>
  <si>
    <t>PREDMER SA SPECIFIKACIJOM RADOVA ZA POPRAVKU DELA KROVA</t>
  </si>
  <si>
    <t>SANACIJA KROVA OD RAVNOG FALCOVANOG LIMA</t>
  </si>
  <si>
    <t>obaranje stojećeg falca na čeličnom poncikovanom limu</t>
  </si>
  <si>
    <t>nabavka materijala, isporuka i ugradnja hidroizolacione membrane na kosom delu krova (UV stabilna, armirana, krovna PVC membrana za mehaničko fiksiranje), preko sloja geotekstila 300g/m sa mehaničkim fiksiranjem membrane u podkonstrukciju</t>
  </si>
  <si>
    <t>nabavka materijala, isporuka i ugradnja završne lajsne od lima kaširanog sa PVC za koju se vari membrana na graničnom falcu lima prema delu krova na kojem se ne radi hidroizolacija kao i u rigoli (na slemenu)</t>
  </si>
  <si>
    <t>m</t>
  </si>
  <si>
    <t>nabavka materijala, isporuka i ugradnja hidroizolacione membrane na  holkeru, uz zidove i na atici (UV stabilna, armiranam krovna PVC membrana za mehaničko fiksiranje) preko sloja geotekstila 300g/m, r.š. Do 35 cm. Pozicija obuhvata i postavljanje završne lajsne od lima kaširanog sa PVC, gitovane trajnoelastičnim gitom, za koju se vari PVC membrana.</t>
  </si>
  <si>
    <t>nabavka i montaža bočnog slivnika kompaktiblnog sa PVC membranom, sa rešetkom protiv lišća i njegovo povezivanje sa hidroizolacijom</t>
  </si>
  <si>
    <t>obrada prodora do fi 100mm PVC hidroizolacionom membranom sa gitovanjem i postavljanjem odgovarajuće šelne</t>
  </si>
  <si>
    <t>Investitor obezbeđuje prostor za skladištenje materijala i alata, priključak na vodovodnu mrežu</t>
  </si>
  <si>
    <t xml:space="preserve">elektro i vodovodnu mrežu. </t>
  </si>
  <si>
    <t>Izvođač izvodi vodoprobu izolovane površine rigole u trajawu od 48 h, obezbeđuje sigurnosne pojaseve, ankere i sajle prilikom radova na delu krova na kojem je obezbeđenje neophodno.</t>
  </si>
  <si>
    <t>Garancija izvedenih radova ___________________</t>
  </si>
  <si>
    <t>ukup. cena u dinarima</t>
  </si>
  <si>
    <t xml:space="preserve"> jed.cena u dinarima</t>
  </si>
  <si>
    <t>UKUPNA CENA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</si>
</sst>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  <font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sz val="11"/>
      <name val="Verdana"/>
      <family val="2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6" fillId="0" borderId="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justify" wrapText="1"/>
    </xf>
    <xf numFmtId="0" fontId="11" fillId="0" borderId="0" xfId="0" applyFont="1" applyBorder="1"/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5" xfId="0" applyFont="1" applyFill="1" applyBorder="1"/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34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65">
        <f>SUM(E31:F33)</f>
        <v>329500</v>
      </c>
      <c r="F34" s="65"/>
    </row>
    <row r="35" spans="2:6">
      <c r="B35" s="12" t="s">
        <v>31</v>
      </c>
      <c r="E35" s="65">
        <f>E34*0.18</f>
        <v>59310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388810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0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65">
        <f>SUM(E31:F33)</f>
        <v>220100</v>
      </c>
      <c r="F34" s="65"/>
    </row>
    <row r="35" spans="2:6">
      <c r="B35" s="12" t="s">
        <v>31</v>
      </c>
      <c r="E35" s="65">
        <f>E34*0.18</f>
        <v>39618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259718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68" t="s">
        <v>29</v>
      </c>
      <c r="B82" s="68"/>
      <c r="C82" s="68"/>
      <c r="D82" s="68"/>
      <c r="E82" s="68"/>
      <c r="F82" s="68"/>
    </row>
    <row r="85" spans="1:6" s="13" customFormat="1">
      <c r="A85" s="9" t="s">
        <v>8</v>
      </c>
      <c r="B85" s="10" t="s">
        <v>30</v>
      </c>
      <c r="C85" s="11"/>
      <c r="D85" s="12"/>
      <c r="E85" s="65">
        <f>F32</f>
        <v>220100</v>
      </c>
      <c r="F85" s="69"/>
    </row>
    <row r="86" spans="1:6" s="13" customFormat="1" ht="25.5">
      <c r="A86" s="9" t="s">
        <v>27</v>
      </c>
      <c r="B86" s="30" t="s">
        <v>28</v>
      </c>
      <c r="C86" s="11"/>
      <c r="D86" s="26"/>
      <c r="E86" s="65" t="e">
        <f>#REF!</f>
        <v>#REF!</v>
      </c>
      <c r="F86" s="65"/>
    </row>
    <row r="88" spans="1:6">
      <c r="B88" s="12" t="s">
        <v>24</v>
      </c>
      <c r="E88" s="65" t="e">
        <f>SUM(E85:F87)</f>
        <v>#REF!</v>
      </c>
      <c r="F88" s="65"/>
    </row>
    <row r="89" spans="1:6">
      <c r="B89" s="12" t="s">
        <v>25</v>
      </c>
      <c r="E89" s="65" t="e">
        <f>E88*0.18</f>
        <v>#REF!</v>
      </c>
      <c r="F89" s="65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65" t="e">
        <f>SUM(E88:F89)</f>
        <v>#REF!</v>
      </c>
      <c r="F92" s="65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tabSelected="1" workbookViewId="0">
      <selection activeCell="F5" sqref="F5"/>
    </sheetView>
  </sheetViews>
  <sheetFormatPr defaultRowHeight="15"/>
  <cols>
    <col min="1" max="1" width="5.28515625" customWidth="1"/>
    <col min="2" max="2" width="33.42578125" customWidth="1"/>
    <col min="5" max="5" width="17.5703125" customWidth="1"/>
    <col min="6" max="6" width="21.28515625" customWidth="1"/>
  </cols>
  <sheetData>
    <row r="1" spans="1:8">
      <c r="A1" s="70" t="s">
        <v>46</v>
      </c>
      <c r="B1" s="71"/>
      <c r="C1" s="71"/>
      <c r="D1" s="71"/>
      <c r="E1" s="71"/>
      <c r="F1" s="72"/>
      <c r="G1" s="60"/>
    </row>
    <row r="2" spans="1:8">
      <c r="A2" s="70" t="s">
        <v>42</v>
      </c>
      <c r="B2" s="71"/>
      <c r="C2" s="71"/>
      <c r="D2" s="71"/>
      <c r="E2" s="71"/>
      <c r="F2" s="72"/>
      <c r="G2" s="60"/>
    </row>
    <row r="3" spans="1:8" ht="25.5">
      <c r="A3" s="61"/>
      <c r="B3" s="62" t="s">
        <v>47</v>
      </c>
      <c r="C3" s="63"/>
      <c r="D3" s="63"/>
      <c r="E3" s="63"/>
      <c r="F3" s="63"/>
      <c r="G3" s="60"/>
    </row>
    <row r="4" spans="1:8">
      <c r="A4" s="5"/>
      <c r="B4" s="6" t="s">
        <v>3</v>
      </c>
      <c r="C4" s="7" t="s">
        <v>4</v>
      </c>
      <c r="D4" s="7" t="s">
        <v>5</v>
      </c>
      <c r="E4" s="7" t="s">
        <v>6</v>
      </c>
      <c r="F4" s="7" t="s">
        <v>61</v>
      </c>
    </row>
    <row r="5" spans="1:8" ht="15.75" thickBot="1">
      <c r="A5" s="32" t="s">
        <v>36</v>
      </c>
      <c r="B5" s="33" t="s">
        <v>37</v>
      </c>
      <c r="C5" s="33" t="s">
        <v>38</v>
      </c>
      <c r="D5" s="34" t="s">
        <v>40</v>
      </c>
      <c r="E5" s="35" t="s">
        <v>60</v>
      </c>
      <c r="F5" s="36" t="s">
        <v>59</v>
      </c>
    </row>
    <row r="6" spans="1:8">
      <c r="A6" s="38">
        <v>1</v>
      </c>
      <c r="B6" s="39">
        <v>2</v>
      </c>
      <c r="C6" s="40">
        <v>3</v>
      </c>
      <c r="D6" s="41">
        <v>4</v>
      </c>
      <c r="E6" s="40">
        <v>5</v>
      </c>
      <c r="F6" s="42">
        <v>6</v>
      </c>
      <c r="G6" s="37"/>
      <c r="H6" s="37"/>
    </row>
    <row r="7" spans="1:8" ht="30">
      <c r="A7" s="36">
        <v>1</v>
      </c>
      <c r="B7" s="43" t="s">
        <v>48</v>
      </c>
      <c r="C7" s="44" t="s">
        <v>39</v>
      </c>
      <c r="D7" s="45">
        <v>230</v>
      </c>
      <c r="E7" s="45"/>
      <c r="F7" s="46"/>
      <c r="G7" s="37"/>
      <c r="H7" s="37"/>
    </row>
    <row r="8" spans="1:8" ht="120">
      <c r="A8" s="36">
        <v>2</v>
      </c>
      <c r="B8" s="43" t="s">
        <v>49</v>
      </c>
      <c r="C8" s="44" t="s">
        <v>39</v>
      </c>
      <c r="D8" s="45">
        <v>205</v>
      </c>
      <c r="E8" s="45"/>
      <c r="F8" s="47"/>
      <c r="G8" s="37"/>
      <c r="H8" s="37"/>
    </row>
    <row r="9" spans="1:8" ht="105">
      <c r="A9" s="36">
        <v>3</v>
      </c>
      <c r="B9" s="43" t="s">
        <v>50</v>
      </c>
      <c r="C9" s="44" t="s">
        <v>51</v>
      </c>
      <c r="D9" s="45">
        <v>11</v>
      </c>
      <c r="E9" s="45"/>
      <c r="F9" s="47"/>
      <c r="G9" s="37"/>
      <c r="H9" s="37"/>
    </row>
    <row r="10" spans="1:8" ht="165">
      <c r="A10" s="36">
        <v>4</v>
      </c>
      <c r="B10" s="43" t="s">
        <v>52</v>
      </c>
      <c r="C10" s="44" t="s">
        <v>51</v>
      </c>
      <c r="D10" s="45">
        <v>60</v>
      </c>
      <c r="E10" s="45"/>
      <c r="F10" s="47"/>
      <c r="G10" s="37"/>
      <c r="H10" s="37"/>
    </row>
    <row r="11" spans="1:8" ht="60">
      <c r="A11" s="36">
        <v>5</v>
      </c>
      <c r="B11" s="48" t="s">
        <v>53</v>
      </c>
      <c r="C11" s="49" t="s">
        <v>20</v>
      </c>
      <c r="D11" s="50">
        <v>1</v>
      </c>
      <c r="E11" s="50"/>
      <c r="F11" s="47"/>
      <c r="G11" s="37"/>
      <c r="H11" s="37"/>
    </row>
    <row r="12" spans="1:8" ht="60">
      <c r="A12" s="36">
        <v>8</v>
      </c>
      <c r="B12" s="43" t="s">
        <v>54</v>
      </c>
      <c r="C12" s="44" t="s">
        <v>20</v>
      </c>
      <c r="D12" s="45">
        <v>2</v>
      </c>
      <c r="E12" s="45"/>
      <c r="F12" s="47"/>
      <c r="G12" s="37"/>
      <c r="H12" s="37"/>
    </row>
    <row r="13" spans="1:8">
      <c r="A13" s="51"/>
      <c r="B13" s="64" t="s">
        <v>44</v>
      </c>
      <c r="C13" s="52"/>
      <c r="D13" s="53"/>
      <c r="E13" s="53"/>
      <c r="F13" s="54"/>
      <c r="G13" s="37"/>
      <c r="H13" s="37"/>
    </row>
    <row r="14" spans="1:8">
      <c r="A14" s="55"/>
      <c r="B14" s="58" t="s">
        <v>43</v>
      </c>
      <c r="C14" s="56"/>
      <c r="D14" s="57"/>
      <c r="E14" s="73"/>
      <c r="F14" s="73"/>
      <c r="G14" s="37"/>
      <c r="H14" s="37"/>
    </row>
    <row r="15" spans="1:8">
      <c r="A15" s="31"/>
      <c r="B15" s="31"/>
      <c r="C15" s="31"/>
      <c r="D15" s="31"/>
      <c r="E15" s="31"/>
      <c r="F15" s="31"/>
      <c r="G15" s="37"/>
      <c r="H15" s="37"/>
    </row>
    <row r="16" spans="1:8">
      <c r="A16" s="31"/>
      <c r="B16" s="31"/>
      <c r="C16" s="31"/>
      <c r="D16" s="31"/>
      <c r="E16" s="31"/>
      <c r="F16" s="31"/>
      <c r="G16" s="37"/>
      <c r="H16" s="37"/>
    </row>
    <row r="17" spans="1:8">
      <c r="A17" s="31"/>
      <c r="B17" s="59" t="s">
        <v>58</v>
      </c>
      <c r="C17" s="59"/>
      <c r="D17" s="59"/>
      <c r="E17" s="59" t="s">
        <v>35</v>
      </c>
      <c r="F17" s="59"/>
      <c r="G17" s="37"/>
      <c r="H17" s="37"/>
    </row>
    <row r="18" spans="1:8">
      <c r="A18" s="31"/>
      <c r="B18" s="59"/>
      <c r="C18" s="59"/>
      <c r="D18" s="59"/>
      <c r="E18" s="59"/>
      <c r="F18" s="59"/>
      <c r="G18" s="37"/>
      <c r="H18" s="37"/>
    </row>
    <row r="19" spans="1:8">
      <c r="A19" s="31"/>
      <c r="B19" s="59" t="s">
        <v>41</v>
      </c>
      <c r="C19" s="59"/>
      <c r="D19" s="59"/>
      <c r="E19" s="59"/>
      <c r="F19" s="59"/>
      <c r="G19" s="37"/>
      <c r="H19" s="37"/>
    </row>
    <row r="20" spans="1:8">
      <c r="A20" s="31"/>
      <c r="B20" s="59"/>
      <c r="C20" s="59"/>
      <c r="D20" s="59"/>
      <c r="E20" s="59"/>
      <c r="F20" s="59"/>
      <c r="G20" s="37"/>
      <c r="H20" s="37"/>
    </row>
    <row r="21" spans="1:8">
      <c r="A21" s="31"/>
      <c r="B21" s="59" t="s">
        <v>45</v>
      </c>
      <c r="C21" s="59"/>
      <c r="D21" s="59"/>
      <c r="E21" s="59"/>
      <c r="F21" s="59"/>
      <c r="G21" s="37"/>
      <c r="H21" s="37"/>
    </row>
    <row r="22" spans="1:8">
      <c r="A22" s="31"/>
      <c r="B22" s="59"/>
      <c r="C22" s="59"/>
      <c r="D22" s="59"/>
      <c r="E22" s="59"/>
      <c r="F22" s="59"/>
      <c r="G22" s="37"/>
      <c r="H22" s="37"/>
    </row>
    <row r="23" spans="1:8">
      <c r="A23" s="31"/>
      <c r="B23" s="59" t="s">
        <v>55</v>
      </c>
      <c r="C23" s="59"/>
      <c r="D23" s="59"/>
      <c r="E23" s="59"/>
      <c r="F23" s="59" t="s">
        <v>56</v>
      </c>
      <c r="G23" s="37"/>
      <c r="H23" s="37"/>
    </row>
    <row r="24" spans="1:8">
      <c r="A24" s="31"/>
      <c r="B24" s="59"/>
      <c r="C24" s="59"/>
      <c r="D24" s="59"/>
      <c r="E24" s="59"/>
      <c r="F24" s="59"/>
    </row>
    <row r="25" spans="1:8">
      <c r="A25" s="31"/>
      <c r="B25" s="59" t="s">
        <v>57</v>
      </c>
      <c r="C25" s="59"/>
      <c r="D25" s="59"/>
      <c r="E25" s="59"/>
      <c r="F25" s="59"/>
    </row>
  </sheetData>
  <mergeCells count="3">
    <mergeCell ref="A1:F1"/>
    <mergeCell ref="A2:F2"/>
    <mergeCell ref="E14:F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60M2</vt:lpstr>
      <vt:lpstr>40M2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Radni racunar</cp:lastModifiedBy>
  <cp:lastPrinted>2017-07-21T10:38:34Z</cp:lastPrinted>
  <dcterms:created xsi:type="dcterms:W3CDTF">2015-06-29T17:36:34Z</dcterms:created>
  <dcterms:modified xsi:type="dcterms:W3CDTF">2019-08-20T10:00:18Z</dcterms:modified>
</cp:coreProperties>
</file>